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V:\WERBUNG\E-Mail Aussendungen\2024\"/>
    </mc:Choice>
  </mc:AlternateContent>
  <xr:revisionPtr revIDLastSave="0" documentId="8_{9A83CB82-6B6F-4CCF-8AA4-C5C5D90E0A08}" xr6:coauthVersionLast="36" xr6:coauthVersionMax="36" xr10:uidLastSave="{00000000-0000-0000-0000-000000000000}"/>
  <bookViews>
    <workbookView xWindow="-105" yWindow="-105" windowWidth="24225" windowHeight="1549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K11" i="1" l="1"/>
  <c r="K12" i="1" s="1"/>
  <c r="K8" i="1"/>
  <c r="K9" i="1" s="1"/>
  <c r="G11" i="1"/>
  <c r="G12" i="1" s="1"/>
  <c r="G8" i="1"/>
  <c r="G9" i="1" s="1"/>
  <c r="C8" i="1"/>
  <c r="C11" i="1"/>
  <c r="L9" i="1" l="1"/>
  <c r="K14" i="1"/>
  <c r="K15" i="1" s="1"/>
  <c r="L17" i="1" s="1"/>
  <c r="K17" i="1" s="1"/>
  <c r="G14" i="1"/>
  <c r="G15" i="1" s="1"/>
  <c r="H17" i="1" s="1"/>
  <c r="G17" i="1" s="1"/>
  <c r="H9" i="1"/>
  <c r="C12" i="1"/>
  <c r="C9" i="1"/>
  <c r="D9" i="1" s="1"/>
  <c r="L14" i="1" l="1"/>
  <c r="H14" i="1"/>
  <c r="C15" i="1"/>
  <c r="D17" i="1" s="1"/>
  <c r="C17" i="1" s="1"/>
  <c r="D14" i="1"/>
</calcChain>
</file>

<file path=xl/sharedStrings.xml><?xml version="1.0" encoding="utf-8"?>
<sst xmlns="http://schemas.openxmlformats.org/spreadsheetml/2006/main" count="34" uniqueCount="17">
  <si>
    <t>Verkaufspreis</t>
  </si>
  <si>
    <t>Einkaufspreis</t>
  </si>
  <si>
    <t>Marge</t>
  </si>
  <si>
    <t>Rabatt</t>
  </si>
  <si>
    <t>Reduzierung der Marge um</t>
  </si>
  <si>
    <t>Netto-Beträge</t>
  </si>
  <si>
    <t>in %</t>
  </si>
  <si>
    <t>rabattierte Marge</t>
  </si>
  <si>
    <t>rabattierter Verkaufspreis</t>
  </si>
  <si>
    <t>Wie viel Umsatz ist notwendig, um das Margenziel zu erreichen</t>
  </si>
  <si>
    <t>Trockentraining</t>
  </si>
  <si>
    <t xml:space="preserve">Mein Plan </t>
  </si>
  <si>
    <t>Mein IST</t>
  </si>
  <si>
    <t>Margenziel</t>
  </si>
  <si>
    <t>Verkaufspreis - Umsatzziel</t>
  </si>
  <si>
    <t>Verkaufspreis - IST-Umsatz</t>
  </si>
  <si>
    <t>MARGEN-BERECHNUNGSTOOL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</si>
</sst>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C07]\ * #,##0.00_-;\-[$€-C07]\ * #,##0.00_-;_-[$€-C07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9" fontId="0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9" fontId="0" fillId="5" borderId="1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64" fontId="2" fillId="7" borderId="1" xfId="0" applyNumberFormat="1" applyFont="1" applyFill="1" applyBorder="1" applyAlignment="1">
      <alignment vertical="center"/>
    </xf>
    <xf numFmtId="9" fontId="0" fillId="7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9" fontId="5" fillId="0" borderId="0" xfId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"/>
  <sheetViews>
    <sheetView showGridLines="0" tabSelected="1" zoomScale="110" zoomScaleNormal="110" workbookViewId="0">
      <selection activeCell="F24" sqref="F24"/>
    </sheetView>
  </sheetViews>
  <sheetFormatPr baseColWidth="10" defaultColWidth="9.140625" defaultRowHeight="15" x14ac:dyDescent="0.25"/>
  <cols>
    <col min="1" max="1" width="3.42578125" style="2" customWidth="1"/>
    <col min="2" max="2" width="27.140625" style="2" customWidth="1"/>
    <col min="3" max="3" width="9.85546875" style="2" customWidth="1"/>
    <col min="4" max="4" width="6.85546875" style="3" customWidth="1"/>
    <col min="5" max="5" width="3.28515625" style="2" customWidth="1"/>
    <col min="6" max="6" width="26.28515625" style="2" customWidth="1"/>
    <col min="7" max="7" width="14.5703125" style="2" bestFit="1" customWidth="1"/>
    <col min="8" max="8" width="6.7109375" style="2" customWidth="1"/>
    <col min="9" max="9" width="3.42578125" style="2" customWidth="1"/>
    <col min="10" max="10" width="26.5703125" style="2" customWidth="1"/>
    <col min="11" max="11" width="14.5703125" style="2" bestFit="1" customWidth="1"/>
    <col min="12" max="12" width="6.28515625" style="2" customWidth="1"/>
    <col min="13" max="13" width="3.42578125" style="2" customWidth="1"/>
    <col min="14" max="16384" width="9.140625" style="2"/>
  </cols>
  <sheetData>
    <row r="2" spans="2:12" ht="42.75" customHeight="1" x14ac:dyDescent="0.25">
      <c r="B2" s="1" t="s">
        <v>16</v>
      </c>
    </row>
    <row r="4" spans="2:12" s="4" customFormat="1" ht="18.75" x14ac:dyDescent="0.25">
      <c r="B4" s="20" t="s">
        <v>10</v>
      </c>
      <c r="C4" s="21"/>
      <c r="D4" s="22"/>
      <c r="F4" s="20" t="s">
        <v>11</v>
      </c>
      <c r="G4" s="21"/>
      <c r="H4" s="22"/>
      <c r="J4" s="20" t="s">
        <v>12</v>
      </c>
      <c r="K4" s="21"/>
      <c r="L4" s="22"/>
    </row>
    <row r="6" spans="2:12" ht="25.5" x14ac:dyDescent="0.25">
      <c r="C6" s="18" t="s">
        <v>5</v>
      </c>
      <c r="D6" s="19" t="s">
        <v>6</v>
      </c>
      <c r="G6" s="18" t="s">
        <v>5</v>
      </c>
      <c r="H6" s="19" t="s">
        <v>6</v>
      </c>
      <c r="K6" s="18" t="s">
        <v>5</v>
      </c>
      <c r="L6" s="19" t="s">
        <v>6</v>
      </c>
    </row>
    <row r="7" spans="2:12" x14ac:dyDescent="0.25">
      <c r="B7" s="5" t="s">
        <v>0</v>
      </c>
      <c r="C7" s="16">
        <v>100</v>
      </c>
      <c r="D7" s="6">
        <v>1</v>
      </c>
      <c r="F7" s="5" t="s">
        <v>14</v>
      </c>
      <c r="G7" s="16">
        <v>2000000</v>
      </c>
      <c r="H7" s="6">
        <v>1</v>
      </c>
      <c r="J7" s="5" t="s">
        <v>15</v>
      </c>
      <c r="K7" s="16">
        <v>2000000</v>
      </c>
      <c r="L7" s="6">
        <v>1</v>
      </c>
    </row>
    <row r="8" spans="2:12" x14ac:dyDescent="0.25">
      <c r="B8" s="7" t="s">
        <v>1</v>
      </c>
      <c r="C8" s="8">
        <f>C7*D8</f>
        <v>50</v>
      </c>
      <c r="D8" s="17">
        <v>0.5</v>
      </c>
      <c r="F8" s="7" t="s">
        <v>1</v>
      </c>
      <c r="G8" s="8">
        <f>G7*H8</f>
        <v>1200000</v>
      </c>
      <c r="H8" s="17">
        <v>0.6</v>
      </c>
      <c r="J8" s="7" t="s">
        <v>1</v>
      </c>
      <c r="K8" s="8">
        <f>K7*L8</f>
        <v>1200000</v>
      </c>
      <c r="L8" s="17">
        <v>0.6</v>
      </c>
    </row>
    <row r="9" spans="2:12" x14ac:dyDescent="0.25">
      <c r="B9" s="9" t="s">
        <v>2</v>
      </c>
      <c r="C9" s="8">
        <f>C7-C8</f>
        <v>50</v>
      </c>
      <c r="D9" s="6">
        <f>C9/C7</f>
        <v>0.5</v>
      </c>
      <c r="F9" s="9" t="s">
        <v>13</v>
      </c>
      <c r="G9" s="10">
        <f>G7-G8</f>
        <v>800000</v>
      </c>
      <c r="H9" s="6">
        <f>G9/G7</f>
        <v>0.4</v>
      </c>
      <c r="J9" s="9" t="s">
        <v>13</v>
      </c>
      <c r="K9" s="8">
        <f>K7-K8</f>
        <v>800000</v>
      </c>
      <c r="L9" s="6">
        <f>K9/K7</f>
        <v>0.4</v>
      </c>
    </row>
    <row r="10" spans="2:12" x14ac:dyDescent="0.25">
      <c r="H10" s="3"/>
      <c r="L10" s="3"/>
    </row>
    <row r="11" spans="2:12" x14ac:dyDescent="0.25">
      <c r="B11" s="5" t="s">
        <v>3</v>
      </c>
      <c r="C11" s="8">
        <f>C7*D11</f>
        <v>10</v>
      </c>
      <c r="D11" s="17">
        <v>0.1</v>
      </c>
      <c r="F11" s="5" t="s">
        <v>3</v>
      </c>
      <c r="G11" s="8">
        <f>G7*H11</f>
        <v>200000</v>
      </c>
      <c r="H11" s="17">
        <v>0.1</v>
      </c>
      <c r="J11" s="5" t="s">
        <v>3</v>
      </c>
      <c r="K11" s="8">
        <f>K7*L11</f>
        <v>240000</v>
      </c>
      <c r="L11" s="17">
        <v>0.12</v>
      </c>
    </row>
    <row r="12" spans="2:12" x14ac:dyDescent="0.25">
      <c r="B12" s="5" t="s">
        <v>8</v>
      </c>
      <c r="C12" s="11">
        <f>C7-C11</f>
        <v>90</v>
      </c>
      <c r="D12" s="6"/>
      <c r="F12" s="5" t="s">
        <v>8</v>
      </c>
      <c r="G12" s="11">
        <f>G7-G11</f>
        <v>1800000</v>
      </c>
      <c r="H12" s="6"/>
      <c r="J12" s="5" t="s">
        <v>8</v>
      </c>
      <c r="K12" s="11">
        <f>K7-K11</f>
        <v>1760000</v>
      </c>
      <c r="L12" s="6"/>
    </row>
    <row r="13" spans="2:12" x14ac:dyDescent="0.25">
      <c r="H13" s="3"/>
      <c r="L13" s="3"/>
    </row>
    <row r="14" spans="2:12" x14ac:dyDescent="0.25">
      <c r="B14" s="12" t="s">
        <v>4</v>
      </c>
      <c r="C14" s="13">
        <f>C11</f>
        <v>10</v>
      </c>
      <c r="D14" s="14">
        <f>C14/C9</f>
        <v>0.2</v>
      </c>
      <c r="F14" s="12" t="s">
        <v>4</v>
      </c>
      <c r="G14" s="13">
        <f>G11</f>
        <v>200000</v>
      </c>
      <c r="H14" s="14">
        <f>G14/G9</f>
        <v>0.25</v>
      </c>
      <c r="J14" s="12" t="s">
        <v>4</v>
      </c>
      <c r="K14" s="13">
        <f>K11</f>
        <v>240000</v>
      </c>
      <c r="L14" s="14">
        <f>K14/K9</f>
        <v>0.3</v>
      </c>
    </row>
    <row r="15" spans="2:12" x14ac:dyDescent="0.25">
      <c r="B15" s="9" t="s">
        <v>7</v>
      </c>
      <c r="C15" s="8">
        <f>C9-C14</f>
        <v>40</v>
      </c>
      <c r="F15" s="9" t="s">
        <v>7</v>
      </c>
      <c r="G15" s="8">
        <f>G9-G14</f>
        <v>600000</v>
      </c>
      <c r="H15" s="3"/>
      <c r="J15" s="9" t="s">
        <v>7</v>
      </c>
      <c r="K15" s="10">
        <f>K9-K14</f>
        <v>560000</v>
      </c>
      <c r="L15" s="3"/>
    </row>
    <row r="16" spans="2:12" x14ac:dyDescent="0.25">
      <c r="H16" s="3"/>
      <c r="L16" s="3"/>
    </row>
    <row r="17" spans="2:12" ht="25.5" x14ac:dyDescent="0.25">
      <c r="B17" s="15" t="s">
        <v>9</v>
      </c>
      <c r="C17" s="8">
        <f>C7*D17</f>
        <v>125</v>
      </c>
      <c r="D17" s="6">
        <f>C9/C15</f>
        <v>1.25</v>
      </c>
      <c r="F17" s="15" t="s">
        <v>9</v>
      </c>
      <c r="G17" s="8">
        <f>G7*H17</f>
        <v>2666666.6666666665</v>
      </c>
      <c r="H17" s="6">
        <f>G9/G15</f>
        <v>1.3333333333333333</v>
      </c>
      <c r="J17" s="15" t="s">
        <v>9</v>
      </c>
      <c r="K17" s="8">
        <f>K7*L17</f>
        <v>2857142.8571428573</v>
      </c>
      <c r="L17" s="6">
        <f>K9/K15</f>
        <v>1.4285714285714286</v>
      </c>
    </row>
  </sheetData>
  <mergeCells count="3">
    <mergeCell ref="B4:D4"/>
    <mergeCell ref="F4:H4"/>
    <mergeCell ref="J4:L4"/>
  </mergeCells>
  <pageMargins left="0.25" right="0.25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2E7B5415FE414AB31ED44742986B97" ma:contentTypeVersion="18" ma:contentTypeDescription="Ein neues Dokument erstellen." ma:contentTypeScope="" ma:versionID="0fe56fb8e94984a8ac0ed79512255353">
  <xsd:schema xmlns:xsd="http://www.w3.org/2001/XMLSchema" xmlns:xs="http://www.w3.org/2001/XMLSchema" xmlns:p="http://schemas.microsoft.com/office/2006/metadata/properties" xmlns:ns2="3c96334c-724e-4d2b-8b15-f0f75b6fd5d0" xmlns:ns3="d3178988-9724-4d6f-9eed-c92a35e5ee89" targetNamespace="http://schemas.microsoft.com/office/2006/metadata/properties" ma:root="true" ma:fieldsID="2c29be386849b5a9c695726eb140abb0" ns2:_="" ns3:_="">
    <xsd:import namespace="3c96334c-724e-4d2b-8b15-f0f75b6fd5d0"/>
    <xsd:import namespace="d3178988-9724-4d6f-9eed-c92a35e5e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6334c-724e-4d2b-8b15-f0f75b6fd5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cb116a8e-9f77-4dcf-b46a-78f8feb65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8988-9724-4d6f-9eed-c92a35e5ee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dbfbf6-a416-4bb4-b7e2-25da96d55cd8}" ma:internalName="TaxCatchAll" ma:showField="CatchAllData" ma:web="d3178988-9724-4d6f-9eed-c92a35e5e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96334c-724e-4d2b-8b15-f0f75b6fd5d0">
      <Terms xmlns="http://schemas.microsoft.com/office/infopath/2007/PartnerControls"/>
    </lcf76f155ced4ddcb4097134ff3c332f>
    <TaxCatchAll xmlns="d3178988-9724-4d6f-9eed-c92a35e5ee89" xsi:nil="true"/>
  </documentManagement>
</p:properties>
</file>

<file path=customXml/itemProps1.xml><?xml version="1.0" encoding="utf-8"?>
<ds:datastoreItem xmlns:ds="http://schemas.openxmlformats.org/officeDocument/2006/customXml" ds:itemID="{DFCC9DE9-042C-4007-89DE-426128CC2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FDFD8-7FBA-4413-BDE6-C63B433F5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6334c-724e-4d2b-8b15-f0f75b6fd5d0"/>
    <ds:schemaRef ds:uri="d3178988-9724-4d6f-9eed-c92a35e5e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7F94D-5CCD-4E0A-9DFF-474630103640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3178988-9724-4d6f-9eed-c92a35e5ee89"/>
    <ds:schemaRef ds:uri="3c96334c-724e-4d2b-8b15-f0f75b6fd5d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Emelie Gnant</cp:lastModifiedBy>
  <cp:lastPrinted>2022-05-01T08:31:47Z</cp:lastPrinted>
  <dcterms:created xsi:type="dcterms:W3CDTF">2015-06-05T18:19:34Z</dcterms:created>
  <dcterms:modified xsi:type="dcterms:W3CDTF">2024-08-19T12:48:39Z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0x0101004A2E7B5415FE414AB31ED44742986B97</vt:lpwstr>
  </property>
  <property fmtid="{D5CDD505-2E9C-101B-9397-08002B2CF9AE}" pid="3" name="MediaServiceImageTags">
    <vt:lpwstr/>
  </property>
</Properties>
</file>